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y Drive\Năm học 2025-2026\6. Giao duc Pho thong\3. Dạy học 02 buổi ngày\HLK_Hồ sơ dạy học 2 buổi\Nộp Sở GDĐT\"/>
    </mc:Choice>
  </mc:AlternateContent>
  <bookViews>
    <workbookView xWindow="-105" yWindow="-105" windowWidth="23250" windowHeight="12570"/>
  </bookViews>
  <sheets>
    <sheet name="KINH PHI" sheetId="5" r:id="rId1"/>
  </sheets>
  <calcPr calcId="152511"/>
  <extLst>
    <ext uri="GoogleSheetsCustomDataVersion2">
      <go:sheetsCustomData xmlns:go="http://customooxmlschemas.google.com/" r:id="rId5" roundtripDataChecksum="9G2ou0UnJTQvzfa2c/3esDBjKgCtlMuOr2UJMznJUhs="/>
    </ext>
  </extLst>
</workbook>
</file>

<file path=xl/calcChain.xml><?xml version="1.0" encoding="utf-8"?>
<calcChain xmlns="http://schemas.openxmlformats.org/spreadsheetml/2006/main">
  <c r="G12" i="5" l="1"/>
  <c r="G13" i="5" l="1"/>
  <c r="I13" i="5" s="1"/>
  <c r="G14" i="5"/>
  <c r="G15" i="5"/>
  <c r="I15" i="5" s="1"/>
  <c r="I12" i="5"/>
  <c r="G16" i="5" l="1"/>
  <c r="I14" i="5"/>
  <c r="I16" i="5" s="1"/>
</calcChain>
</file>

<file path=xl/sharedStrings.xml><?xml version="1.0" encoding="utf-8"?>
<sst xmlns="http://schemas.openxmlformats.org/spreadsheetml/2006/main" count="28" uniqueCount="26">
  <si>
    <t>Ghi chú</t>
  </si>
  <si>
    <t>Tổng</t>
  </si>
  <si>
    <t>Khối 12</t>
  </si>
  <si>
    <t>Stt</t>
  </si>
  <si>
    <t>Nội dung dạy buổi 2</t>
  </si>
  <si>
    <t>số lớp</t>
  </si>
  <si>
    <t>Số tuần</t>
  </si>
  <si>
    <t>số tiết
/tuần</t>
  </si>
  <si>
    <t>Số tiết
/năm</t>
  </si>
  <si>
    <t>Bồi dưỡng học sinh giỏi</t>
  </si>
  <si>
    <t>Ôn thi tốt nghiệp Ngữ văn, Toán</t>
  </si>
  <si>
    <t>Ôn thi tốt nghiệp 2 môn lựa chọn</t>
  </si>
  <si>
    <t>Số học 
sinh tham gia</t>
  </si>
  <si>
    <t>SỞ GIÁO DỤC VÀ ĐÀO TẠO TÂY NINH</t>
  </si>
  <si>
    <t>DỰ TRÙ KINH PHÍ TỔ CHỨC DẠY BUỔI 2 NĂM HỌC 2025-2026</t>
  </si>
  <si>
    <t>3. Kinh phí:</t>
  </si>
  <si>
    <t>Giáo dục kĩ năng sống, bồi 
dưỡng năng khiếu, nghiên cứu KHKT, STEM</t>
  </si>
  <si>
    <t>Khối 10,11</t>
  </si>
  <si>
    <r>
      <t xml:space="preserve">Số tiền 1 tiết
</t>
    </r>
    <r>
      <rPr>
        <i/>
        <sz val="12"/>
        <color theme="1"/>
        <rFont val="Times New Roman"/>
        <family val="1"/>
      </rPr>
      <t>(TB cộng tiền 1 tiết thừa giờ của GV toàn trường tính thời điểm tháng 8/2025)</t>
    </r>
  </si>
  <si>
    <t>(50% mời
 nghệ nhân, chuyên gia,..)</t>
  </si>
  <si>
    <t>TRƯỜNG THPT CHUYÊN HOÀNG LÊ KHA</t>
  </si>
  <si>
    <t>Phụ lục</t>
  </si>
  <si>
    <r>
      <rPr>
        <b/>
        <sz val="12"/>
        <color theme="1"/>
        <rFont val="Times New Roman"/>
        <family val="1"/>
      </rPr>
      <t>2. Đối tượng:</t>
    </r>
    <r>
      <rPr>
        <sz val="12"/>
        <color theme="1"/>
        <rFont val="Times New Roman"/>
        <family val="1"/>
      </rPr>
      <t xml:space="preserve"> học sinh toàn trường: 926 học sinh (Khối 10: 298 học sinh, khối 11: 283 học sinh, khối 12: 345 học sinh)</t>
    </r>
  </si>
  <si>
    <t>(Bằng chữ: Một tỉ, một trăm hai mươi hai triệu, bốn trăm bốn mươi lăm ngàn)</t>
  </si>
  <si>
    <t>(Kèm theo Kế hoạch số 368/KH-HLK ngày 13/10/2025 của trường THPT chuyên Hoàng Lê Kha)</t>
  </si>
  <si>
    <r>
      <rPr>
        <b/>
        <sz val="12"/>
        <color theme="1"/>
        <rFont val="Times New Roman"/>
        <family val="1"/>
      </rPr>
      <t>1. Thời gian thực hiện:</t>
    </r>
    <r>
      <rPr>
        <sz val="12"/>
        <color theme="1"/>
        <rFont val="Times New Roman"/>
        <family val="1"/>
      </rPr>
      <t xml:space="preserve"> Từ tháng 10/2025 đến tháng 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</si>
</sst>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/>
    <xf numFmtId="164" fontId="4" fillId="0" borderId="1" applyFont="0" applyFill="0" applyBorder="0" applyAlignment="0" applyProtection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10" fillId="0" borderId="0" xfId="0" applyFont="1" applyFill="1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8" fillId="0" borderId="0" xfId="0" applyFont="1" applyFill="1"/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65" fontId="3" fillId="0" borderId="2" xfId="3" applyNumberFormat="1" applyFont="1" applyFill="1" applyBorder="1" applyAlignment="1">
      <alignment vertical="center" wrapText="1"/>
    </xf>
    <xf numFmtId="165" fontId="3" fillId="0" borderId="2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2" xfId="3" applyNumberFormat="1" applyFont="1" applyFill="1" applyBorder="1" applyAlignment="1">
      <alignment horizontal="center" vertical="center"/>
    </xf>
    <xf numFmtId="165" fontId="3" fillId="0" borderId="2" xfId="3" applyNumberFormat="1" applyFont="1" applyFill="1" applyBorder="1" applyAlignment="1">
      <alignment vertical="center"/>
    </xf>
    <xf numFmtId="165" fontId="6" fillId="0" borderId="2" xfId="3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vertical="center"/>
    </xf>
    <xf numFmtId="0" fontId="3" fillId="0" borderId="2" xfId="0" applyFont="1" applyFill="1" applyBorder="1"/>
    <xf numFmtId="0" fontId="5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158262</xdr:colOff>
      <xdr:row>2</xdr:row>
      <xdr:rowOff>64477</xdr:rowOff>
    </xdr:from>
    <xdr:to>
      <xdr:col>1</xdr:col>
      <xdr:colOff>1424354</xdr:colOff>
      <xdr:row>2</xdr:row>
      <xdr:rowOff>64477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CA788236-83F0-513B-E65D-6F458531AB58}"/>
            </a:ext>
          </a:extLst>
        </xdr:cNvPr>
        <xdr:cNvCxnSpPr/>
      </xdr:nvCxnSpPr>
      <xdr:spPr>
        <a:xfrm>
          <a:off x="521677" y="427892"/>
          <a:ext cx="126609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252046</xdr:colOff>
      <xdr:row>5</xdr:row>
      <xdr:rowOff>58615</xdr:rowOff>
    </xdr:from>
    <xdr:to>
      <xdr:col>7</xdr:col>
      <xdr:colOff>281353</xdr:colOff>
      <xdr:row>5</xdr:row>
      <xdr:rowOff>58615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17AC3B5B-23B8-AE91-1714-ED1823CA37A6}"/>
            </a:ext>
          </a:extLst>
        </xdr:cNvPr>
        <xdr:cNvCxnSpPr/>
      </xdr:nvCxnSpPr>
      <xdr:spPr>
        <a:xfrm>
          <a:off x="3188677" y="1025769"/>
          <a:ext cx="235633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3" zoomScale="130" zoomScaleNormal="130" workbookViewId="0">
      <selection activeCell="B7" sqref="B7"/>
    </sheetView>
  </sheetViews>
  <sheetFormatPr defaultColWidth="8.85546875" defaultRowHeight="15" x14ac:dyDescent="0.25"/>
  <cols>
    <col min="1" max="1" width="5.28515625" style="3" customWidth="1"/>
    <col min="2" max="2" width="30.5703125" style="3" customWidth="1"/>
    <col min="3" max="3" width="6.85546875" style="3" customWidth="1"/>
    <col min="4" max="4" width="6.5703125" style="3" customWidth="1"/>
    <col min="5" max="5" width="7" style="3" customWidth="1"/>
    <col min="6" max="6" width="8" style="3" customWidth="1"/>
    <col min="7" max="7" width="7.7109375" style="3" customWidth="1"/>
    <col min="8" max="8" width="17.28515625" style="3" customWidth="1"/>
    <col min="9" max="9" width="18.28515625" style="3" customWidth="1"/>
    <col min="10" max="10" width="15.5703125" style="3" customWidth="1"/>
    <col min="11" max="16384" width="8.85546875" style="3"/>
  </cols>
  <sheetData>
    <row r="1" spans="1:10" x14ac:dyDescent="0.25">
      <c r="A1" s="1" t="s">
        <v>13</v>
      </c>
      <c r="B1" s="2"/>
      <c r="C1" s="2"/>
    </row>
    <row r="2" spans="1:10" x14ac:dyDescent="0.25">
      <c r="A2" s="4" t="s">
        <v>20</v>
      </c>
      <c r="I2" s="25" t="s">
        <v>21</v>
      </c>
    </row>
    <row r="3" spans="1:10" x14ac:dyDescent="0.25">
      <c r="A3" s="4"/>
    </row>
    <row r="4" spans="1:10" ht="18.75" x14ac:dyDescent="0.3">
      <c r="A4" s="28" t="s">
        <v>14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5.75" x14ac:dyDescent="0.25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15.75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8" customFormat="1" ht="15.75" x14ac:dyDescent="0.25">
      <c r="A7" s="6"/>
      <c r="B7" s="7" t="s">
        <v>25</v>
      </c>
      <c r="C7" s="6"/>
      <c r="D7" s="6"/>
      <c r="E7" s="6"/>
      <c r="F7" s="6"/>
      <c r="G7" s="6"/>
      <c r="H7" s="6"/>
      <c r="I7" s="6"/>
      <c r="J7" s="6"/>
    </row>
    <row r="8" spans="1:10" s="8" customFormat="1" ht="15.75" x14ac:dyDescent="0.25">
      <c r="A8" s="6"/>
      <c r="B8" s="7" t="s">
        <v>22</v>
      </c>
      <c r="C8" s="6"/>
      <c r="D8" s="6"/>
      <c r="E8" s="6"/>
      <c r="F8" s="6"/>
      <c r="G8" s="6"/>
      <c r="H8" s="6"/>
      <c r="I8" s="6"/>
      <c r="J8" s="6"/>
    </row>
    <row r="9" spans="1:10" s="8" customFormat="1" ht="15.75" x14ac:dyDescent="0.25">
      <c r="A9" s="6"/>
      <c r="B9" s="9" t="s">
        <v>15</v>
      </c>
      <c r="C9" s="6"/>
      <c r="D9" s="6"/>
      <c r="E9" s="6"/>
      <c r="F9" s="6"/>
      <c r="G9" s="6"/>
      <c r="H9" s="6"/>
      <c r="I9" s="6"/>
      <c r="J9" s="6"/>
    </row>
    <row r="10" spans="1:10" s="8" customFormat="1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13" customFormat="1" ht="94.5" x14ac:dyDescent="0.25">
      <c r="A11" s="11" t="s">
        <v>3</v>
      </c>
      <c r="B11" s="11" t="s">
        <v>4</v>
      </c>
      <c r="C11" s="12" t="s">
        <v>12</v>
      </c>
      <c r="D11" s="11" t="s">
        <v>5</v>
      </c>
      <c r="E11" s="12" t="s">
        <v>7</v>
      </c>
      <c r="F11" s="11" t="s">
        <v>6</v>
      </c>
      <c r="G11" s="12" t="s">
        <v>8</v>
      </c>
      <c r="H11" s="12" t="s">
        <v>18</v>
      </c>
      <c r="I11" s="11" t="s">
        <v>1</v>
      </c>
      <c r="J11" s="11" t="s">
        <v>0</v>
      </c>
    </row>
    <row r="12" spans="1:10" s="8" customFormat="1" ht="21.75" customHeight="1" x14ac:dyDescent="0.25">
      <c r="A12" s="14">
        <v>1</v>
      </c>
      <c r="B12" s="15" t="s">
        <v>9</v>
      </c>
      <c r="C12" s="14">
        <v>180</v>
      </c>
      <c r="D12" s="14">
        <v>9</v>
      </c>
      <c r="E12" s="14">
        <v>2</v>
      </c>
      <c r="F12" s="14">
        <v>30</v>
      </c>
      <c r="G12" s="14">
        <f t="shared" ref="G12:G15" si="0">D12*E12*F12</f>
        <v>540</v>
      </c>
      <c r="H12" s="16">
        <v>387050</v>
      </c>
      <c r="I12" s="17">
        <f>G12*H12</f>
        <v>209007000</v>
      </c>
      <c r="J12" s="15" t="s">
        <v>17</v>
      </c>
    </row>
    <row r="13" spans="1:10" s="8" customFormat="1" ht="51.75" customHeight="1" x14ac:dyDescent="0.25">
      <c r="A13" s="14">
        <v>2</v>
      </c>
      <c r="B13" s="15" t="s">
        <v>16</v>
      </c>
      <c r="C13" s="14">
        <v>926</v>
      </c>
      <c r="D13" s="14">
        <v>28</v>
      </c>
      <c r="E13" s="14">
        <v>1</v>
      </c>
      <c r="F13" s="14">
        <v>30</v>
      </c>
      <c r="G13" s="14">
        <f t="shared" si="0"/>
        <v>840</v>
      </c>
      <c r="H13" s="16">
        <v>387050</v>
      </c>
      <c r="I13" s="17">
        <f t="shared" ref="I13:I15" si="1">G13*H13</f>
        <v>325122000</v>
      </c>
      <c r="J13" s="15" t="s">
        <v>19</v>
      </c>
    </row>
    <row r="14" spans="1:10" s="8" customFormat="1" ht="21.75" customHeight="1" x14ac:dyDescent="0.25">
      <c r="A14" s="14">
        <v>3</v>
      </c>
      <c r="B14" s="15" t="s">
        <v>10</v>
      </c>
      <c r="C14" s="14">
        <v>345</v>
      </c>
      <c r="D14" s="14">
        <v>20</v>
      </c>
      <c r="E14" s="14">
        <v>2</v>
      </c>
      <c r="F14" s="14">
        <v>19</v>
      </c>
      <c r="G14" s="14">
        <f t="shared" si="0"/>
        <v>760</v>
      </c>
      <c r="H14" s="16">
        <v>387050</v>
      </c>
      <c r="I14" s="17">
        <f t="shared" si="1"/>
        <v>294158000</v>
      </c>
      <c r="J14" s="15" t="s">
        <v>2</v>
      </c>
    </row>
    <row r="15" spans="1:10" s="8" customFormat="1" ht="21.75" customHeight="1" x14ac:dyDescent="0.25">
      <c r="A15" s="14">
        <v>4</v>
      </c>
      <c r="B15" s="15" t="s">
        <v>11</v>
      </c>
      <c r="C15" s="14">
        <v>345</v>
      </c>
      <c r="D15" s="14">
        <v>20</v>
      </c>
      <c r="E15" s="14">
        <v>2</v>
      </c>
      <c r="F15" s="14">
        <v>19</v>
      </c>
      <c r="G15" s="14">
        <f t="shared" si="0"/>
        <v>760</v>
      </c>
      <c r="H15" s="16">
        <v>387050</v>
      </c>
      <c r="I15" s="17">
        <f t="shared" si="1"/>
        <v>294158000</v>
      </c>
      <c r="J15" s="15" t="s">
        <v>2</v>
      </c>
    </row>
    <row r="16" spans="1:10" s="8" customFormat="1" ht="23.25" customHeight="1" x14ac:dyDescent="0.25">
      <c r="A16" s="26" t="s">
        <v>1</v>
      </c>
      <c r="B16" s="27"/>
      <c r="C16" s="18"/>
      <c r="D16" s="19"/>
      <c r="E16" s="20"/>
      <c r="F16" s="19"/>
      <c r="G16" s="21">
        <f t="shared" ref="G16:I16" si="2">SUM(G12:G15)</f>
        <v>2900</v>
      </c>
      <c r="H16" s="20"/>
      <c r="I16" s="22">
        <f t="shared" si="2"/>
        <v>1122445000</v>
      </c>
      <c r="J16" s="23"/>
    </row>
    <row r="17" spans="2:2" s="8" customFormat="1" ht="19.899999999999999" customHeight="1" x14ac:dyDescent="0.25">
      <c r="B17" s="24" t="s">
        <v>23</v>
      </c>
    </row>
  </sheetData>
  <mergeCells count="3">
    <mergeCell ref="A16:B16"/>
    <mergeCell ref="A4:J4"/>
    <mergeCell ref="A5:J5"/>
  </mergeCells>
  <pageMargins left="0.7" right="0.4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KINH PHI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PC</cp:lastModifiedBy>
  <cp:lastPrinted>2025-10-12T08:09:05Z</cp:lastPrinted>
  <dcterms:created xsi:type="dcterms:W3CDTF">2025-07-27T11:22:53Z</dcterms:created>
  <dcterms:modified xsi:type="dcterms:W3CDTF">2025-10-13T02:29:15Z</dcterms:modified>
</cp:coreProperties>
</file>